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'troškovnik'!$A$1:$F$219</definedName>
  </definedNames>
  <calcPr fullCalcOnLoad="1"/>
</workbook>
</file>

<file path=xl/sharedStrings.xml><?xml version="1.0" encoding="utf-8"?>
<sst xmlns="http://schemas.openxmlformats.org/spreadsheetml/2006/main" count="144" uniqueCount="96">
  <si>
    <t>S A D R Ž A J:</t>
  </si>
  <si>
    <t>I</t>
  </si>
  <si>
    <t>II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</si>
  <si>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</si>
  <si>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</si>
  <si>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</si>
  <si>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</si>
  <si>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</si>
  <si>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</si>
  <si>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</si>
  <si>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</si>
  <si>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</si>
  <si>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</si>
  <si>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</si>
  <si>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</si>
  <si>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</si>
  <si>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</si>
  <si>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</si>
  <si>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</si>
  <si>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</si>
  <si>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</si>
  <si>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 </t>
  </si>
  <si>
    <t>3.</t>
  </si>
  <si>
    <t>4.</t>
  </si>
  <si>
    <t>Projektant:</t>
  </si>
  <si>
    <t>Oznaka projekta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</si>
  <si>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</si>
  <si>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</si>
  <si>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</si>
  <si>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</si>
  <si>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</si>
  <si>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</si>
  <si>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</si>
  <si>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kom</t>
  </si>
  <si>
    <t>U cijenu uključen sav rad, prijevoz, kao i potrebna sredstva za izradu iskopa.</t>
  </si>
  <si>
    <t>Potrebna zbijenost Me min=60 MN/m2.</t>
  </si>
  <si>
    <t>ODVODNJA</t>
  </si>
  <si>
    <t>ZEMLJANI RADOVI</t>
  </si>
  <si>
    <t>Dobava i doprema rubnjaka, te postava na betonsku podlogu C16/20 s 0,07 m3 betona po m' rubnjaka.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</si>
  <si>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</si>
  <si>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</si>
  <si>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r>
      <t>Investitor:</t>
    </r>
    <r>
      <rPr>
        <sz val="9"/>
        <rFont val="Arial CE"/>
        <family val="0"/>
      </rPr>
      <t xml:space="preserve">  OPĆINA MARUŠEVEC</t>
    </r>
  </si>
  <si>
    <t>B.Premužić, dipl.ing.građ.</t>
  </si>
  <si>
    <t xml:space="preserve">ZEMLJANI RADOVI </t>
  </si>
  <si>
    <t>Iskop rova za polaganje kanalizacijskih cijevi i revizijskih okana u zemljištu C kategorije. Uključeno razupiranje stijenki rova širokoplošnom oplatom prema potrebi.</t>
  </si>
  <si>
    <t>U stavku uključen utovar i odvoz iskopanog tla za kanalizaciju do deponije koju osigurava Izvođač radova.</t>
  </si>
  <si>
    <t>Obračun po m3 iskopanog, odvezenog i zbrinutog tla u sraslom stanju.</t>
  </si>
  <si>
    <t>U stavku uključen utovar i odvoz iskopanog tla do deponije koju osigurava Izvođač radova.</t>
  </si>
  <si>
    <t>Iskop tla "C" kategorije za novu konstrukciju rigola ceste.</t>
  </si>
  <si>
    <t>U cijenu uključen sav potreban materijal, prijevoz i radna snaga.</t>
  </si>
  <si>
    <t>Rezanje asfalta debljine do 10 cm na mjestima spojeva novog i postojećeg asfalta, te na svim ostalim potrebnim mjestima.</t>
  </si>
  <si>
    <t>Dobava, doprema i razvažanje uz rov te montaža rebrastih kanalizacijskih cijevi od PE-HD-a. Cijevi su dužine 6  m, prema statičkom proračunu ATV-127A.  Spajanje cijevi izvodi se pomoću spojnice i brtve.</t>
  </si>
  <si>
    <t>Alternativno je moguća ugradnja betonskih centrifugiranih cijevi sa spojem na utor i pero, dužine 1,0 m.</t>
  </si>
  <si>
    <t xml:space="preserve">cijev DN 400 mm </t>
  </si>
  <si>
    <t xml:space="preserve">Zemljani radovi obračunavaju se posebno, svi ostali radovi, kao i potreban materijal, izrada i montaža oplate i armature sadržani su ovom stavkom, sve komplet gotovo s priključkom na cjevovod. </t>
  </si>
  <si>
    <t xml:space="preserve">Okno je svijetle veličine 100 x 80 cm, debljine zidova i podne ploče 20 cm, a pokrovne ploče 15 cm, s lijevano željeznim poklopcem svijetle veličine 60 x 60 cm, nosivosti 25 tona.  </t>
  </si>
  <si>
    <t>(Varijanta: izvedba montažnog revizijskog okna odgovarajućih dimenzija od okruglih cijevi)</t>
  </si>
  <si>
    <t>Izvedba slivnika s taložnicom za prihvat vode preko rešetke.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</si>
  <si>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</si>
  <si>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</si>
  <si>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svih spojeva za dotok i odtok vode. U  beton  se dodaju aditivi za vodonepropusnost. Slivnik se  ispituje  na  vodonepropusnost. Dubina taložnice slivnika minimalno 1,00 m.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</si>
  <si>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</si>
  <si>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</si>
  <si>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nosivost.</t>
  </si>
  <si>
    <t xml:space="preserve">Uključena izrada proboja i spoja za dotok i odtok vode, kao i potrebni fazoni i brtveni materijal. </t>
  </si>
  <si>
    <t xml:space="preserve">U cijenu uključen sav potreban materijal, prijevoz i radna snaga. Obračun po m' izvedenog cjevovoda. </t>
  </si>
  <si>
    <t>PP ili PVC cijevi klase SN8 DN 160 mm</t>
  </si>
  <si>
    <t>Izvedba kanalizacijskog priključnog cjevovoda od PP ili PVC cijevi DN 160 mm s ojačanom stijenkom klase SN8.</t>
  </si>
  <si>
    <t>Iskop rova dubine 1,0-1,5 m s utovarom i odvozom tla do 5 km. Uključen otkop i postojećih instalacija uz pozorni ručni rad, s odvozom materijala, kao i strojno rezanje postojećeg asfalta.</t>
  </si>
  <si>
    <t>Rušenje postojećih poklopaca, rešetki i pokrovnih kapa te betoniranje na visinu novog uređenja površina +,- 20 cm, izradom betonskog okvira betonom C25/30 u oplati. Uključen sav potreban materijal, prijevoz i radna snaga.</t>
  </si>
  <si>
    <t>Izrada, dobava, doprema i ugradnja bitumeniziranog nosivo habajućeg sloja asfalta BNHS 0/11 u debljini 6 cm na rigolu, u uvaljanom stanju.</t>
  </si>
  <si>
    <t>BNHS 11,   d=6 cm  (rigol)</t>
  </si>
  <si>
    <t>Izrada posteljice i obloge položenih kanalizacijskih cijevi kamenim materijalom 4-8 mm, u sloju od 30 cm iznad tjemena cijevi. U cijenu uključen sav potreban materijal, prijevoz i radna snaga.</t>
  </si>
  <si>
    <t xml:space="preserve">Dobava i doprema šljunčanog ili tucaničkog materijala 0/63 mm kvalitetnog sastava HRN U.B1.018, te ugradba za donji nosivi sloj (tampon) na kolnim površinama (rigolu) i kod preostalog zatrpavanje kanalizacijskih cijevi. </t>
  </si>
  <si>
    <t xml:space="preserve">Čišćenje terena u pojasu građenja od raslinja, visoke trave, grmlja, živice, eventualnih drveća s panjevima i korjenjem, te drugih elemenata koji smetaju. Utovar i odvoz na deponiju koju osigurava Izvođač radova, te njihovo propisno zbrinjavanje. Obračun po m2 očišćene površine. </t>
  </si>
  <si>
    <t>raslinje, trava, grmlje s korijenjem</t>
  </si>
  <si>
    <t>Rušenje postojećih betonskih kolnih ulaza, ploča, opločnika, propusta, kanalica, te ostalih betonskih elemenata koji smetaju.</t>
  </si>
  <si>
    <t xml:space="preserve">Utovar i odvoz do građevine za zbrinjavanje građevinskog otpada koju osigurava Izvođač radova, te njegovo propisno zbrinjavanje ili deponirati sa strane za ponovno postavljanje. </t>
  </si>
  <si>
    <t>betonski i ostali elementi</t>
  </si>
  <si>
    <t>ID-08/20-3</t>
  </si>
  <si>
    <t>11.2020.</t>
  </si>
  <si>
    <t>Izvedba revizijskog okna kanalizacije od vodonepropusnog betona C 25/30 u glatkoj oplati (6 komada). Površine dna, stijena i kinete obraditi cementnim mortom do crnog sjaja, rubovi kineta moraju biti zaobljeni.</t>
  </si>
  <si>
    <t xml:space="preserve">TROŠKOVNIK  </t>
  </si>
  <si>
    <t>Izvođač je dužan sam u cijenu uključiti utvrđivanje tlocrtnog položaja građevine (iskolčenje).</t>
  </si>
  <si>
    <t>IZVOĐENJE RADOVA ODVODNJE OBORINSKIH VODA SA NERAZVRSTANE CESTE MARUŠEVEC - LOČNJAK - II. FAZA</t>
  </si>
  <si>
    <r>
      <t>Građevina:</t>
    </r>
    <r>
      <rPr>
        <sz val="8"/>
        <rFont val="Arial CE"/>
        <family val="0"/>
      </rPr>
      <t xml:space="preserve"> Izvođenje radova odvodnje obrorinskih voda sa </t>
    </r>
  </si>
  <si>
    <t>ner.ceste Maruševec - Ločnjak - II. faza</t>
  </si>
  <si>
    <t>Naziv ponuditelja:</t>
  </si>
  <si>
    <t>Adresa:</t>
  </si>
  <si>
    <t>OIB:</t>
  </si>
  <si>
    <t>IBAN:</t>
  </si>
  <si>
    <t>Telefon / fax:</t>
  </si>
  <si>
    <t>E - mail:</t>
  </si>
  <si>
    <t>Mjesto i datum: 
____________________________</t>
  </si>
  <si>
    <t>M.P.</t>
  </si>
  <si>
    <t>Potpis: 
___________________________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</si>
</sst>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  <numFmt numFmtId="186" formatCode="0;\-0;;@"/>
    <numFmt numFmtId="187" formatCode="#,##0.00\ &quot;kn&quot;"/>
  </numFmts>
  <fonts count="5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 wrapText="1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186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horizontal="right"/>
    </xf>
    <xf numFmtId="186" fontId="0" fillId="0" borderId="0" xfId="0" applyNumberFormat="1" applyAlignment="1">
      <alignment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186" fontId="4" fillId="0" borderId="12" xfId="0" applyNumberFormat="1" applyFont="1" applyBorder="1" applyAlignment="1">
      <alignment/>
    </xf>
    <xf numFmtId="0" fontId="15" fillId="0" borderId="1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6" fillId="0" borderId="0" xfId="50" applyFont="1">
      <alignment/>
      <protection/>
    </xf>
    <xf numFmtId="0" fontId="0" fillId="0" borderId="0" xfId="50">
      <alignment/>
      <protection/>
    </xf>
    <xf numFmtId="0" fontId="55" fillId="0" borderId="0" xfId="50" applyFont="1" applyAlignment="1">
      <alignment horizontal="center"/>
      <protection/>
    </xf>
    <xf numFmtId="0" fontId="17" fillId="0" borderId="0" xfId="50" applyFont="1">
      <alignment/>
      <protection/>
    </xf>
    <xf numFmtId="4" fontId="17" fillId="0" borderId="0" xfId="50" applyNumberFormat="1" applyFont="1">
      <alignment/>
      <protection/>
    </xf>
    <xf numFmtId="4" fontId="18" fillId="0" borderId="0" xfId="50" applyNumberFormat="1" applyFont="1">
      <alignment/>
      <protection/>
    </xf>
    <xf numFmtId="0" fontId="56" fillId="0" borderId="0" xfId="50" applyFont="1" applyAlignment="1">
      <alignment horizontal="right" wrapText="1"/>
      <protection/>
    </xf>
    <xf numFmtId="0" fontId="55" fillId="0" borderId="0" xfId="50" applyFont="1" applyAlignment="1">
      <alignment wrapText="1"/>
      <protection/>
    </xf>
    <xf numFmtId="0" fontId="56" fillId="0" borderId="0" xfId="50" applyFont="1" applyAlignment="1">
      <alignment horizontal="left"/>
      <protection/>
    </xf>
    <xf numFmtId="0" fontId="56" fillId="0" borderId="0" xfId="50" applyFont="1" applyAlignment="1">
      <alignment wrapText="1"/>
      <protection/>
    </xf>
    <xf numFmtId="0" fontId="56" fillId="0" borderId="0" xfId="50" applyFont="1" applyAlignment="1">
      <alignment horizontal="center"/>
      <protection/>
    </xf>
    <xf numFmtId="0" fontId="56" fillId="0" borderId="0" xfId="50" applyFont="1" applyAlignment="1">
      <alignment horizontal="left" wrapText="1"/>
      <protection/>
    </xf>
    <xf numFmtId="0" fontId="0" fillId="0" borderId="0" xfId="0" applyAlignment="1">
      <alignment/>
    </xf>
    <xf numFmtId="0" fontId="18" fillId="0" borderId="0" xfId="50" applyFont="1" applyAlignment="1">
      <alignment wrapText="1"/>
      <protection/>
    </xf>
    <xf numFmtId="0" fontId="4" fillId="0" borderId="0" xfId="0" applyFont="1" applyAlignment="1">
      <alignment/>
    </xf>
    <xf numFmtId="0" fontId="16" fillId="0" borderId="18" xfId="50" applyFont="1" applyBorder="1" applyAlignment="1">
      <alignment wrapText="1"/>
      <protection/>
    </xf>
    <xf numFmtId="0" fontId="16" fillId="0" borderId="10" xfId="50" applyFont="1" applyBorder="1" applyAlignment="1">
      <alignment wrapText="1"/>
      <protection/>
    </xf>
    <xf numFmtId="0" fontId="16" fillId="0" borderId="19" xfId="50" applyFont="1" applyBorder="1" applyAlignment="1">
      <alignment wrapText="1"/>
      <protection/>
    </xf>
    <xf numFmtId="0" fontId="16" fillId="0" borderId="18" xfId="50" applyFont="1" applyBorder="1">
      <alignment/>
      <protection/>
    </xf>
    <xf numFmtId="0" fontId="16" fillId="0" borderId="10" xfId="50" applyFont="1" applyBorder="1">
      <alignment/>
      <protection/>
    </xf>
    <xf numFmtId="0" fontId="16" fillId="0" borderId="19" xfId="50" applyFont="1" applyBorder="1">
      <alignment/>
      <protection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view="pageBreakPreview" zoomScaleSheetLayoutView="100" zoomScalePageLayoutView="0" workbookViewId="0" topLeftCell="A154">
      <selection activeCell="E205" sqref="E205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3" t="s">
        <v>85</v>
      </c>
      <c r="C1" s="144" t="s">
        <v>25</v>
      </c>
      <c r="D1" s="144"/>
      <c r="E1" s="144"/>
      <c r="F1" s="35" t="s">
        <v>14</v>
      </c>
      <c r="G1" s="4"/>
    </row>
    <row r="2" spans="1:7" ht="12.75" customHeight="1">
      <c r="A2" s="9"/>
      <c r="B2" s="113" t="s">
        <v>86</v>
      </c>
      <c r="C2" s="145" t="s">
        <v>79</v>
      </c>
      <c r="D2" s="145"/>
      <c r="E2" s="145"/>
      <c r="F2" s="36"/>
      <c r="G2" s="3"/>
    </row>
    <row r="3" spans="1:7" ht="12.75" customHeight="1">
      <c r="A3" s="9"/>
      <c r="B3" s="45" t="s">
        <v>41</v>
      </c>
      <c r="C3" s="146" t="s">
        <v>24</v>
      </c>
      <c r="D3" s="146"/>
      <c r="E3" s="146"/>
      <c r="F3" s="35" t="s">
        <v>15</v>
      </c>
      <c r="G3" s="3"/>
    </row>
    <row r="4" spans="1:7" ht="12.75" customHeight="1">
      <c r="A4" s="9"/>
      <c r="B4" s="44"/>
      <c r="C4" s="145" t="s">
        <v>42</v>
      </c>
      <c r="D4" s="145"/>
      <c r="E4" s="145"/>
      <c r="F4" s="36" t="s">
        <v>80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41"/>
      <c r="C13" s="141"/>
      <c r="D13" s="141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41"/>
      <c r="C15" s="141"/>
      <c r="D15" s="141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0"/>
      <c r="C17" s="6"/>
      <c r="D17" s="7"/>
      <c r="E17" s="3"/>
      <c r="F17" s="3"/>
      <c r="G17" s="3"/>
    </row>
    <row r="18" spans="1:7" ht="16.5" customHeight="1">
      <c r="A18" s="5"/>
      <c r="B18" s="147"/>
      <c r="C18" s="147"/>
      <c r="D18" s="147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142" t="s">
        <v>82</v>
      </c>
      <c r="C24" s="142"/>
      <c r="D24" s="142"/>
      <c r="E24" s="142"/>
      <c r="F24" s="3"/>
      <c r="G24" s="3"/>
    </row>
    <row r="25" spans="1:7" ht="36" customHeight="1">
      <c r="A25" s="5"/>
      <c r="B25" s="143" t="s">
        <v>84</v>
      </c>
      <c r="C25" s="143"/>
      <c r="D25" s="143"/>
      <c r="E25" s="143"/>
      <c r="F25" s="86"/>
      <c r="G25" s="3"/>
    </row>
    <row r="26" spans="1:7" ht="20.25" customHeight="1">
      <c r="A26" s="5"/>
      <c r="B26" s="139"/>
      <c r="C26" s="140"/>
      <c r="D26" s="140"/>
      <c r="E26" s="3"/>
      <c r="F26" s="3"/>
      <c r="G26" s="3"/>
    </row>
    <row r="27" spans="1:7" ht="18" customHeight="1">
      <c r="A27" s="5"/>
      <c r="B27" s="138"/>
      <c r="C27" s="138"/>
      <c r="D27" s="138"/>
      <c r="E27" s="138"/>
      <c r="F27" s="138"/>
      <c r="G27" s="3"/>
    </row>
    <row r="28" spans="1:7" ht="15" customHeight="1">
      <c r="A28" s="5"/>
      <c r="B28" s="11" t="s">
        <v>21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56" customFormat="1" ht="15" customHeight="1">
      <c r="A51" s="49"/>
      <c r="B51" s="50"/>
      <c r="C51" s="51"/>
      <c r="D51" s="52"/>
      <c r="E51" s="53"/>
      <c r="F51" s="54"/>
      <c r="G51" s="54"/>
      <c r="H51" s="55"/>
    </row>
    <row r="52" spans="1:8" s="56" customFormat="1" ht="15" customHeight="1">
      <c r="A52" s="49"/>
      <c r="B52" s="50"/>
      <c r="C52" s="51"/>
      <c r="D52" s="52"/>
      <c r="E52" s="53"/>
      <c r="F52" s="54"/>
      <c r="G52" s="54"/>
      <c r="H52" s="55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59" t="s">
        <v>16</v>
      </c>
      <c r="C61" s="6"/>
      <c r="D61" s="7"/>
      <c r="E61" s="3"/>
      <c r="F61" s="3"/>
      <c r="G61" s="3"/>
    </row>
    <row r="62" spans="1:7" ht="13.5" customHeight="1">
      <c r="A62" s="5"/>
      <c r="B62" s="31"/>
      <c r="C62" s="6"/>
      <c r="D62" s="7"/>
      <c r="E62" s="3"/>
      <c r="F62" s="3"/>
      <c r="G62" s="3"/>
    </row>
    <row r="63" spans="1:7" ht="12.75">
      <c r="A63" s="5"/>
      <c r="B63" s="32"/>
      <c r="C63" s="6"/>
      <c r="D63" s="7"/>
      <c r="E63" s="3"/>
      <c r="F63" s="3"/>
      <c r="G63" s="3"/>
    </row>
    <row r="64" spans="1:7" ht="15" customHeight="1">
      <c r="A64" s="5"/>
      <c r="B64" s="138"/>
      <c r="C64" s="138"/>
      <c r="D64" s="138"/>
      <c r="E64" s="138"/>
      <c r="F64" s="138"/>
      <c r="G64" s="3"/>
    </row>
    <row r="65" spans="1:7" ht="7.5" customHeight="1">
      <c r="A65" s="5"/>
      <c r="B65" s="58"/>
      <c r="C65" s="6"/>
      <c r="D65" s="7"/>
      <c r="E65" s="3"/>
      <c r="F65" s="57"/>
      <c r="G65" s="3"/>
    </row>
    <row r="66" spans="1:7" ht="15" customHeight="1">
      <c r="A66" s="5"/>
      <c r="B66" s="138"/>
      <c r="C66" s="138"/>
      <c r="D66" s="138"/>
      <c r="E66" s="138"/>
      <c r="F66" s="138"/>
      <c r="G66" s="3"/>
    </row>
    <row r="67" spans="1:7" ht="15" customHeight="1">
      <c r="A67" s="5"/>
      <c r="B67" s="58"/>
      <c r="C67" s="6"/>
      <c r="D67" s="7"/>
      <c r="E67" s="3"/>
      <c r="F67" s="57"/>
      <c r="G67" s="3"/>
    </row>
    <row r="68" spans="1:7" ht="15" customHeight="1">
      <c r="A68" s="5"/>
      <c r="B68" s="58"/>
      <c r="C68" s="6"/>
      <c r="D68" s="7"/>
      <c r="E68" s="3"/>
      <c r="F68" s="57"/>
      <c r="G68" s="3"/>
    </row>
    <row r="69" spans="1:7" ht="15" customHeight="1">
      <c r="A69" s="5"/>
      <c r="B69" s="58"/>
      <c r="C69" s="6"/>
      <c r="D69" s="7"/>
      <c r="E69" s="3"/>
      <c r="F69" s="57"/>
      <c r="G69" s="3"/>
    </row>
    <row r="70" spans="1:7" ht="27.75" customHeight="1">
      <c r="A70" s="5"/>
      <c r="B70" s="60" t="s">
        <v>0</v>
      </c>
      <c r="C70" s="6"/>
      <c r="D70" s="7"/>
      <c r="E70" s="3"/>
      <c r="F70" s="3"/>
      <c r="G70" s="3"/>
    </row>
    <row r="71" spans="1:7" ht="12.75">
      <c r="A71" s="5"/>
      <c r="B71" s="33"/>
      <c r="C71" s="6"/>
      <c r="D71" s="7"/>
      <c r="E71" s="3"/>
      <c r="F71" s="3"/>
      <c r="G71" s="3"/>
    </row>
    <row r="72" spans="1:7" ht="12.75">
      <c r="A72" s="5" t="s">
        <v>1</v>
      </c>
      <c r="B72" s="33" t="s">
        <v>37</v>
      </c>
      <c r="C72" s="6"/>
      <c r="D72" s="7"/>
      <c r="E72" s="3"/>
      <c r="F72" s="3"/>
      <c r="G72" s="3"/>
    </row>
    <row r="73" spans="1:7" ht="12.75">
      <c r="A73" s="5"/>
      <c r="B73" s="33"/>
      <c r="C73" s="6"/>
      <c r="D73" s="7"/>
      <c r="E73" s="3"/>
      <c r="F73" s="3"/>
      <c r="G73" s="3"/>
    </row>
    <row r="74" spans="1:7" ht="12.75">
      <c r="A74" s="5" t="s">
        <v>2</v>
      </c>
      <c r="B74" s="33" t="s">
        <v>36</v>
      </c>
      <c r="C74" s="6"/>
      <c r="D74" s="7"/>
      <c r="E74" s="3"/>
      <c r="F74" s="3"/>
      <c r="G74" s="3"/>
    </row>
    <row r="75" spans="1:7" ht="12.75">
      <c r="A75" s="5"/>
      <c r="B75" s="33"/>
      <c r="C75" s="6"/>
      <c r="D75" s="7"/>
      <c r="E75" s="3"/>
      <c r="F75" s="3"/>
      <c r="G75" s="3"/>
    </row>
    <row r="76" spans="1:7" ht="12.75">
      <c r="A76" s="5" t="s">
        <v>3</v>
      </c>
      <c r="B76" s="33" t="s">
        <v>4</v>
      </c>
      <c r="C76" s="6"/>
      <c r="D76" s="7"/>
      <c r="E76" s="3"/>
      <c r="F76" s="3"/>
      <c r="G76" s="3"/>
    </row>
    <row r="77" spans="1:7" ht="12.75">
      <c r="A77" s="5"/>
      <c r="B77" s="33"/>
      <c r="C77" s="6"/>
      <c r="D77" s="7"/>
      <c r="E77" s="3"/>
      <c r="F77" s="3"/>
      <c r="G77" s="3"/>
    </row>
    <row r="78" spans="1:7" ht="12.75">
      <c r="A78" s="5"/>
      <c r="B78" s="33"/>
      <c r="C78" s="6"/>
      <c r="D78" s="7"/>
      <c r="E78" s="3"/>
      <c r="F78" s="3"/>
      <c r="G78" s="3"/>
    </row>
    <row r="79" spans="1:7" ht="12.75">
      <c r="A79" s="5"/>
      <c r="B79" s="33"/>
      <c r="C79" s="6"/>
      <c r="D79" s="7"/>
      <c r="E79" s="3"/>
      <c r="F79" s="3"/>
      <c r="G79" s="3"/>
    </row>
    <row r="80" spans="1:7" ht="12.75">
      <c r="A80" s="5"/>
      <c r="B80" s="33"/>
      <c r="C80" s="6"/>
      <c r="D80" s="7"/>
      <c r="E80" s="3"/>
      <c r="F80" s="3"/>
      <c r="G80" s="3"/>
    </row>
    <row r="81" spans="1:7" ht="12.75">
      <c r="A81" s="5"/>
      <c r="B81" s="33"/>
      <c r="C81" s="6"/>
      <c r="D81" s="7"/>
      <c r="E81" s="3"/>
      <c r="F81" s="3"/>
      <c r="G81" s="3"/>
    </row>
    <row r="82" spans="1:7" ht="15" customHeight="1">
      <c r="A82" s="5"/>
      <c r="B82" s="33" t="s">
        <v>5</v>
      </c>
      <c r="C82" s="6"/>
      <c r="D82" s="7"/>
      <c r="E82" s="3"/>
      <c r="F82" s="3"/>
      <c r="G82" s="3"/>
    </row>
    <row r="83" spans="1:7" ht="42" customHeight="1">
      <c r="A83" s="5"/>
      <c r="B83" s="33" t="s">
        <v>19</v>
      </c>
      <c r="C83" s="6"/>
      <c r="D83" s="7"/>
      <c r="E83" s="3"/>
      <c r="F83" s="3"/>
      <c r="G83" s="3"/>
    </row>
    <row r="84" spans="1:7" ht="30" customHeight="1">
      <c r="A84" s="5"/>
      <c r="B84" s="33" t="s">
        <v>83</v>
      </c>
      <c r="C84" s="6"/>
      <c r="D84" s="7"/>
      <c r="E84" s="3"/>
      <c r="F84" s="3"/>
      <c r="G84" s="3"/>
    </row>
    <row r="85" spans="1:7" ht="15" customHeight="1">
      <c r="A85" s="5"/>
      <c r="B85" s="64" t="s">
        <v>26</v>
      </c>
      <c r="C85" s="6"/>
      <c r="D85" s="7"/>
      <c r="E85" s="3"/>
      <c r="F85" s="3"/>
      <c r="G85" s="3"/>
    </row>
    <row r="86" spans="1:7" ht="15" customHeight="1">
      <c r="A86" s="5"/>
      <c r="B86" s="64"/>
      <c r="C86" s="6"/>
      <c r="D86" s="7"/>
      <c r="E86" s="3"/>
      <c r="F86" s="3"/>
      <c r="G86" s="3"/>
    </row>
    <row r="87" spans="1:7" ht="15" customHeight="1">
      <c r="A87" s="5"/>
      <c r="B87" s="64"/>
      <c r="C87" s="6"/>
      <c r="D87" s="7"/>
      <c r="E87" s="3"/>
      <c r="F87" s="3"/>
      <c r="G87" s="3"/>
    </row>
    <row r="88" spans="1:7" ht="12.75">
      <c r="A88" s="5"/>
      <c r="B88" s="33"/>
      <c r="C88" s="6"/>
      <c r="D88" s="7"/>
      <c r="E88" s="3"/>
      <c r="F88" s="3"/>
      <c r="G88" s="3"/>
    </row>
    <row r="89" spans="1:8" s="56" customFormat="1" ht="12.75" customHeight="1">
      <c r="A89" s="49"/>
      <c r="B89" s="64"/>
      <c r="C89" s="51"/>
      <c r="D89" s="52"/>
      <c r="E89" s="53"/>
      <c r="F89" s="54"/>
      <c r="G89" s="54"/>
      <c r="H89" s="55"/>
    </row>
    <row r="90" spans="1:8" s="56" customFormat="1" ht="29.25" customHeight="1">
      <c r="A90" s="65" t="s">
        <v>27</v>
      </c>
      <c r="B90" s="66" t="s">
        <v>28</v>
      </c>
      <c r="C90" s="67" t="s">
        <v>29</v>
      </c>
      <c r="D90" s="68" t="s">
        <v>30</v>
      </c>
      <c r="E90" s="68" t="s">
        <v>31</v>
      </c>
      <c r="F90" s="69" t="s">
        <v>32</v>
      </c>
      <c r="H90" s="55"/>
    </row>
    <row r="91" spans="1:7" ht="13.5" customHeight="1">
      <c r="A91" s="71"/>
      <c r="B91" s="72"/>
      <c r="C91" s="48"/>
      <c r="D91" s="73"/>
      <c r="E91" s="37"/>
      <c r="F91" s="74"/>
      <c r="G91" s="37"/>
    </row>
    <row r="92" spans="1:7" ht="12.75">
      <c r="A92" s="5" t="s">
        <v>1</v>
      </c>
      <c r="B92" s="33" t="s">
        <v>43</v>
      </c>
      <c r="C92" s="6"/>
      <c r="D92" s="7"/>
      <c r="E92" s="3"/>
      <c r="F92" s="3"/>
      <c r="G92" s="3"/>
    </row>
    <row r="93" spans="1:7" ht="12.75">
      <c r="A93" s="5"/>
      <c r="B93" s="33"/>
      <c r="C93" s="6"/>
      <c r="D93" s="7"/>
      <c r="E93" s="3"/>
      <c r="F93" s="3"/>
      <c r="G93" s="3"/>
    </row>
    <row r="94" spans="1:8" s="56" customFormat="1" ht="78" customHeight="1">
      <c r="A94" s="70">
        <v>1</v>
      </c>
      <c r="B94" s="33" t="s">
        <v>74</v>
      </c>
      <c r="C94" s="6"/>
      <c r="D94" s="42"/>
      <c r="E94" s="4"/>
      <c r="F94" s="46"/>
      <c r="G94" s="54"/>
      <c r="H94" s="55"/>
    </row>
    <row r="95" spans="1:7" ht="12.75" customHeight="1">
      <c r="A95" s="5"/>
      <c r="B95" s="33" t="s">
        <v>75</v>
      </c>
      <c r="C95" s="6" t="s">
        <v>7</v>
      </c>
      <c r="D95" s="42">
        <v>200</v>
      </c>
      <c r="E95" s="97">
        <v>0</v>
      </c>
      <c r="F95" s="98">
        <f>D95*E95</f>
        <v>0</v>
      </c>
      <c r="G95" s="3"/>
    </row>
    <row r="96" spans="1:8" s="56" customFormat="1" ht="10.5" customHeight="1">
      <c r="A96" s="49"/>
      <c r="B96" s="64"/>
      <c r="C96" s="51"/>
      <c r="D96" s="52"/>
      <c r="E96" s="99"/>
      <c r="F96" s="100"/>
      <c r="G96" s="54"/>
      <c r="H96" s="55"/>
    </row>
    <row r="97" spans="1:8" s="56" customFormat="1" ht="39" customHeight="1">
      <c r="A97" s="70">
        <v>2</v>
      </c>
      <c r="B97" s="64" t="s">
        <v>76</v>
      </c>
      <c r="C97" s="51"/>
      <c r="D97" s="52"/>
      <c r="E97" s="101"/>
      <c r="F97" s="99"/>
      <c r="G97" s="54"/>
      <c r="H97" s="55"/>
    </row>
    <row r="98" spans="1:8" s="56" customFormat="1" ht="52.5" customHeight="1">
      <c r="A98" s="70"/>
      <c r="B98" s="64" t="s">
        <v>77</v>
      </c>
      <c r="C98" s="51"/>
      <c r="D98" s="52"/>
      <c r="E98" s="101"/>
      <c r="F98" s="99"/>
      <c r="G98" s="54"/>
      <c r="H98" s="55"/>
    </row>
    <row r="99" spans="1:8" s="56" customFormat="1" ht="12.75" customHeight="1">
      <c r="A99" s="49"/>
      <c r="B99" s="64" t="s">
        <v>78</v>
      </c>
      <c r="C99" s="51" t="s">
        <v>9</v>
      </c>
      <c r="D99" s="79">
        <v>33</v>
      </c>
      <c r="E99" s="99">
        <v>0</v>
      </c>
      <c r="F99" s="100">
        <f>D99*E99</f>
        <v>0</v>
      </c>
      <c r="G99" s="54"/>
      <c r="H99" s="55"/>
    </row>
    <row r="100" spans="1:8" s="56" customFormat="1" ht="12.75" customHeight="1">
      <c r="A100" s="49"/>
      <c r="B100" s="64"/>
      <c r="C100" s="51"/>
      <c r="D100" s="79"/>
      <c r="E100" s="99"/>
      <c r="F100" s="100"/>
      <c r="G100" s="54"/>
      <c r="H100" s="55"/>
    </row>
    <row r="101" spans="1:13" s="78" customFormat="1" ht="39" customHeight="1">
      <c r="A101" s="83">
        <v>3</v>
      </c>
      <c r="B101" s="81" t="s">
        <v>50</v>
      </c>
      <c r="C101" s="84"/>
      <c r="D101" s="85"/>
      <c r="E101" s="99"/>
      <c r="F101" s="100"/>
      <c r="G101" s="80"/>
      <c r="H101" s="82"/>
      <c r="I101" s="75"/>
      <c r="J101" s="75"/>
      <c r="K101" s="76"/>
      <c r="L101" s="77"/>
      <c r="M101" s="77"/>
    </row>
    <row r="102" spans="1:13" s="78" customFormat="1" ht="27" customHeight="1">
      <c r="A102" s="83"/>
      <c r="B102" s="81" t="s">
        <v>49</v>
      </c>
      <c r="C102" s="84" t="s">
        <v>13</v>
      </c>
      <c r="D102" s="85">
        <v>410</v>
      </c>
      <c r="E102" s="99">
        <v>0</v>
      </c>
      <c r="F102" s="100">
        <f>D102*E102</f>
        <v>0</v>
      </c>
      <c r="G102" s="80"/>
      <c r="H102" s="82"/>
      <c r="I102" s="75"/>
      <c r="J102" s="75"/>
      <c r="K102" s="76"/>
      <c r="L102" s="77"/>
      <c r="M102" s="77"/>
    </row>
    <row r="103" spans="1:8" s="56" customFormat="1" ht="12.75" customHeight="1">
      <c r="A103" s="49"/>
      <c r="B103" s="64"/>
      <c r="C103" s="51"/>
      <c r="D103" s="52"/>
      <c r="E103" s="101"/>
      <c r="F103" s="99"/>
      <c r="G103" s="54"/>
      <c r="H103" s="55"/>
    </row>
    <row r="104" spans="1:7" ht="27" customHeight="1">
      <c r="A104" s="5">
        <v>4</v>
      </c>
      <c r="B104" s="33" t="s">
        <v>48</v>
      </c>
      <c r="C104" s="6"/>
      <c r="D104" s="7"/>
      <c r="E104" s="97"/>
      <c r="F104" s="97"/>
      <c r="G104" s="3"/>
    </row>
    <row r="105" spans="1:8" s="56" customFormat="1" ht="27" customHeight="1">
      <c r="A105" s="70"/>
      <c r="B105" s="64" t="s">
        <v>47</v>
      </c>
      <c r="C105" s="51"/>
      <c r="D105" s="90"/>
      <c r="E105" s="99"/>
      <c r="F105" s="100"/>
      <c r="G105" s="54"/>
      <c r="H105" s="55"/>
    </row>
    <row r="106" spans="1:7" ht="27" customHeight="1">
      <c r="A106" s="5"/>
      <c r="B106" s="33" t="s">
        <v>34</v>
      </c>
      <c r="C106" s="6"/>
      <c r="D106" s="7"/>
      <c r="E106" s="97"/>
      <c r="F106" s="97"/>
      <c r="G106" s="3"/>
    </row>
    <row r="107" spans="1:7" ht="27" customHeight="1">
      <c r="A107" s="5"/>
      <c r="B107" s="33" t="s">
        <v>46</v>
      </c>
      <c r="C107" s="6" t="s">
        <v>9</v>
      </c>
      <c r="D107" s="42">
        <v>173</v>
      </c>
      <c r="E107" s="97">
        <v>0</v>
      </c>
      <c r="F107" s="97">
        <f>D107*E107</f>
        <v>0</v>
      </c>
      <c r="G107" s="3"/>
    </row>
    <row r="108" spans="1:7" ht="12.75">
      <c r="A108" s="5"/>
      <c r="B108" s="33"/>
      <c r="C108" s="6"/>
      <c r="D108" s="7"/>
      <c r="E108" s="97"/>
      <c r="F108" s="97"/>
      <c r="G108" s="3"/>
    </row>
    <row r="109" spans="1:8" s="56" customFormat="1" ht="52.5" customHeight="1">
      <c r="A109" s="70">
        <v>5</v>
      </c>
      <c r="B109" s="64" t="s">
        <v>44</v>
      </c>
      <c r="C109" s="51"/>
      <c r="D109" s="52"/>
      <c r="E109" s="99"/>
      <c r="F109" s="100"/>
      <c r="G109" s="54"/>
      <c r="H109" s="55"/>
    </row>
    <row r="110" spans="1:8" s="56" customFormat="1" ht="39" customHeight="1">
      <c r="A110" s="70"/>
      <c r="B110" s="64" t="s">
        <v>45</v>
      </c>
      <c r="C110" s="51"/>
      <c r="D110" s="90"/>
      <c r="E110" s="99"/>
      <c r="F110" s="100"/>
      <c r="G110" s="54"/>
      <c r="H110" s="55"/>
    </row>
    <row r="111" spans="1:7" ht="27" customHeight="1">
      <c r="A111" s="5"/>
      <c r="B111" s="33" t="s">
        <v>34</v>
      </c>
      <c r="C111" s="6"/>
      <c r="D111" s="7"/>
      <c r="E111" s="97"/>
      <c r="F111" s="97"/>
      <c r="G111" s="3"/>
    </row>
    <row r="112" spans="1:7" ht="27" customHeight="1">
      <c r="A112" s="5"/>
      <c r="B112" s="33" t="s">
        <v>46</v>
      </c>
      <c r="C112" s="6" t="s">
        <v>9</v>
      </c>
      <c r="D112" s="42">
        <v>181</v>
      </c>
      <c r="E112" s="97">
        <v>0</v>
      </c>
      <c r="F112" s="97">
        <f>D112*E112</f>
        <v>0</v>
      </c>
      <c r="G112" s="3"/>
    </row>
    <row r="113" spans="1:8" s="56" customFormat="1" ht="12.75" customHeight="1">
      <c r="A113" s="70"/>
      <c r="B113" s="64"/>
      <c r="C113" s="51"/>
      <c r="D113" s="52"/>
      <c r="E113" s="99"/>
      <c r="F113" s="100"/>
      <c r="G113" s="54"/>
      <c r="H113" s="55"/>
    </row>
    <row r="114" spans="1:8" s="56" customFormat="1" ht="54" customHeight="1">
      <c r="A114" s="70">
        <v>6</v>
      </c>
      <c r="B114" s="64" t="s">
        <v>72</v>
      </c>
      <c r="C114" s="51" t="s">
        <v>9</v>
      </c>
      <c r="D114" s="90">
        <v>380</v>
      </c>
      <c r="E114" s="99">
        <v>0</v>
      </c>
      <c r="F114" s="99">
        <f>D114*E114</f>
        <v>0</v>
      </c>
      <c r="G114" s="54"/>
      <c r="H114" s="55"/>
    </row>
    <row r="115" spans="1:8" s="56" customFormat="1" ht="12.75" customHeight="1">
      <c r="A115" s="70"/>
      <c r="B115" s="64"/>
      <c r="C115" s="51"/>
      <c r="D115" s="52"/>
      <c r="E115" s="99"/>
      <c r="F115" s="99"/>
      <c r="G115" s="54"/>
      <c r="H115" s="55"/>
    </row>
    <row r="116" spans="1:8" ht="12.75">
      <c r="A116" s="28"/>
      <c r="B116" s="34" t="s">
        <v>10</v>
      </c>
      <c r="C116" s="29"/>
      <c r="D116" s="30"/>
      <c r="E116" s="102"/>
      <c r="F116" s="103">
        <f>SUM(F93:F115)</f>
        <v>0</v>
      </c>
      <c r="G116" s="37"/>
      <c r="H116" s="38"/>
    </row>
    <row r="117" spans="1:8" ht="12.75">
      <c r="A117" s="71"/>
      <c r="B117" s="72"/>
      <c r="C117" s="48"/>
      <c r="D117" s="73"/>
      <c r="E117" s="104"/>
      <c r="F117" s="105"/>
      <c r="G117" s="37"/>
      <c r="H117" s="38"/>
    </row>
    <row r="118" spans="1:8" ht="12.75">
      <c r="A118" s="71"/>
      <c r="B118" s="72"/>
      <c r="C118" s="48"/>
      <c r="D118" s="73"/>
      <c r="E118" s="104"/>
      <c r="F118" s="105"/>
      <c r="G118" s="37"/>
      <c r="H118" s="38"/>
    </row>
    <row r="119" spans="1:8" s="56" customFormat="1" ht="29.25" customHeight="1">
      <c r="A119" s="65" t="s">
        <v>27</v>
      </c>
      <c r="B119" s="66" t="s">
        <v>28</v>
      </c>
      <c r="C119" s="67" t="s">
        <v>29</v>
      </c>
      <c r="D119" s="68" t="s">
        <v>30</v>
      </c>
      <c r="E119" s="106" t="s">
        <v>31</v>
      </c>
      <c r="F119" s="107" t="s">
        <v>32</v>
      </c>
      <c r="H119" s="55"/>
    </row>
    <row r="120" spans="1:7" ht="13.5" customHeight="1">
      <c r="A120" s="71"/>
      <c r="B120" s="72"/>
      <c r="C120" s="48"/>
      <c r="D120" s="73"/>
      <c r="E120" s="104"/>
      <c r="F120" s="104"/>
      <c r="G120" s="37"/>
    </row>
    <row r="121" spans="1:7" ht="12.75">
      <c r="A121" s="5" t="s">
        <v>2</v>
      </c>
      <c r="B121" s="33" t="s">
        <v>36</v>
      </c>
      <c r="C121" s="6"/>
      <c r="D121" s="7"/>
      <c r="E121" s="97"/>
      <c r="F121" s="97"/>
      <c r="G121" s="3"/>
    </row>
    <row r="122" spans="1:7" ht="13.5" customHeight="1">
      <c r="A122" s="71"/>
      <c r="B122" s="72"/>
      <c r="C122" s="48"/>
      <c r="D122" s="73"/>
      <c r="E122" s="104"/>
      <c r="F122" s="104"/>
      <c r="G122" s="37"/>
    </row>
    <row r="123" spans="1:8" s="56" customFormat="1" ht="66" customHeight="1">
      <c r="A123" s="70" t="s">
        <v>6</v>
      </c>
      <c r="B123" s="93" t="s">
        <v>51</v>
      </c>
      <c r="C123" s="51"/>
      <c r="D123" s="52"/>
      <c r="E123" s="99"/>
      <c r="F123" s="99"/>
      <c r="G123" s="54"/>
      <c r="H123" s="55"/>
    </row>
    <row r="124" spans="1:8" s="56" customFormat="1" ht="39" customHeight="1">
      <c r="A124" s="70"/>
      <c r="B124" s="93" t="s">
        <v>52</v>
      </c>
      <c r="C124" s="51"/>
      <c r="D124" s="52"/>
      <c r="E124" s="99"/>
      <c r="F124" s="99"/>
      <c r="G124" s="54"/>
      <c r="H124" s="55"/>
    </row>
    <row r="125" spans="1:8" s="56" customFormat="1" ht="14.25" customHeight="1">
      <c r="A125" s="49"/>
      <c r="B125" s="94" t="s">
        <v>53</v>
      </c>
      <c r="C125" s="51" t="s">
        <v>13</v>
      </c>
      <c r="D125" s="79">
        <v>410</v>
      </c>
      <c r="E125" s="99">
        <v>0</v>
      </c>
      <c r="F125" s="99">
        <f>SUM(D125*E125)</f>
        <v>0</v>
      </c>
      <c r="G125" s="54"/>
      <c r="H125" s="55"/>
    </row>
    <row r="126" spans="1:8" s="56" customFormat="1" ht="12.75" customHeight="1">
      <c r="A126" s="49"/>
      <c r="B126" s="94"/>
      <c r="C126" s="51"/>
      <c r="D126" s="79"/>
      <c r="E126" s="99"/>
      <c r="F126" s="99"/>
      <c r="G126" s="54"/>
      <c r="H126" s="55"/>
    </row>
    <row r="127" spans="1:8" s="56" customFormat="1" ht="66" customHeight="1">
      <c r="A127" s="70" t="s">
        <v>8</v>
      </c>
      <c r="B127" s="64" t="s">
        <v>81</v>
      </c>
      <c r="C127" s="51"/>
      <c r="D127" s="52"/>
      <c r="E127" s="99"/>
      <c r="F127" s="99"/>
      <c r="G127" s="54"/>
      <c r="H127" s="55"/>
    </row>
    <row r="128" spans="1:8" s="56" customFormat="1" ht="66" customHeight="1">
      <c r="A128" s="70"/>
      <c r="B128" s="64" t="s">
        <v>54</v>
      </c>
      <c r="C128" s="51"/>
      <c r="D128" s="52"/>
      <c r="E128" s="99"/>
      <c r="F128" s="99"/>
      <c r="G128" s="54"/>
      <c r="H128" s="55"/>
    </row>
    <row r="129" spans="1:8" s="56" customFormat="1" ht="54" customHeight="1">
      <c r="A129" s="70"/>
      <c r="B129" s="64" t="s">
        <v>55</v>
      </c>
      <c r="C129" s="51"/>
      <c r="D129" s="52"/>
      <c r="E129" s="99"/>
      <c r="F129" s="99"/>
      <c r="G129" s="54"/>
      <c r="H129" s="55"/>
    </row>
    <row r="130" spans="1:8" s="56" customFormat="1" ht="27" customHeight="1">
      <c r="A130" s="70"/>
      <c r="B130" s="33" t="s">
        <v>56</v>
      </c>
      <c r="C130" s="51" t="s">
        <v>33</v>
      </c>
      <c r="D130" s="95">
        <v>6</v>
      </c>
      <c r="E130" s="99">
        <v>0</v>
      </c>
      <c r="F130" s="99">
        <f>SUM(D130*E130)</f>
        <v>0</v>
      </c>
      <c r="G130" s="54"/>
      <c r="H130" s="55"/>
    </row>
    <row r="131" spans="1:8" s="56" customFormat="1" ht="12.75" customHeight="1">
      <c r="A131" s="70"/>
      <c r="B131" s="33"/>
      <c r="C131" s="51"/>
      <c r="D131" s="95"/>
      <c r="E131" s="99"/>
      <c r="F131" s="99"/>
      <c r="G131" s="54"/>
      <c r="H131" s="55"/>
    </row>
    <row r="132" spans="1:7" ht="27" customHeight="1">
      <c r="A132" s="5" t="s">
        <v>22</v>
      </c>
      <c r="B132" s="33" t="s">
        <v>57</v>
      </c>
      <c r="C132" s="6"/>
      <c r="D132" s="7"/>
      <c r="E132" s="97"/>
      <c r="F132" s="97"/>
      <c r="G132" s="3"/>
    </row>
    <row r="133" spans="1:7" ht="66" customHeight="1">
      <c r="A133" s="5"/>
      <c r="B133" s="33" t="s">
        <v>58</v>
      </c>
      <c r="C133" s="6"/>
      <c r="D133" s="7"/>
      <c r="E133" s="97"/>
      <c r="F133" s="97"/>
      <c r="G133" s="3"/>
    </row>
    <row r="134" spans="1:7" ht="78" customHeight="1">
      <c r="A134" s="5"/>
      <c r="B134" s="33" t="s">
        <v>59</v>
      </c>
      <c r="C134" s="6"/>
      <c r="D134" s="7"/>
      <c r="E134" s="97"/>
      <c r="F134" s="97"/>
      <c r="G134" s="3"/>
    </row>
    <row r="135" spans="1:7" ht="54" customHeight="1">
      <c r="A135" s="5"/>
      <c r="B135" s="33" t="s">
        <v>60</v>
      </c>
      <c r="C135" s="6"/>
      <c r="D135" s="7"/>
      <c r="E135" s="97"/>
      <c r="F135" s="97"/>
      <c r="G135" s="3"/>
    </row>
    <row r="136" spans="1:7" ht="27" customHeight="1">
      <c r="A136" s="5"/>
      <c r="B136" s="33" t="s">
        <v>49</v>
      </c>
      <c r="C136" s="6" t="s">
        <v>33</v>
      </c>
      <c r="D136" s="47">
        <v>14</v>
      </c>
      <c r="E136" s="97">
        <v>0</v>
      </c>
      <c r="F136" s="97">
        <f>D136*E136</f>
        <v>0</v>
      </c>
      <c r="G136" s="3"/>
    </row>
    <row r="137" spans="1:8" s="56" customFormat="1" ht="12.75" customHeight="1">
      <c r="A137" s="49"/>
      <c r="B137" s="64"/>
      <c r="C137" s="51"/>
      <c r="D137" s="52"/>
      <c r="E137" s="101"/>
      <c r="F137" s="100"/>
      <c r="G137" s="54"/>
      <c r="H137" s="55"/>
    </row>
    <row r="138" spans="1:8" ht="12.75">
      <c r="A138" s="71"/>
      <c r="B138" s="72"/>
      <c r="C138" s="48"/>
      <c r="D138" s="73"/>
      <c r="E138" s="104"/>
      <c r="F138" s="105"/>
      <c r="G138" s="37"/>
      <c r="H138" s="38"/>
    </row>
    <row r="139" spans="1:8" s="56" customFormat="1" ht="29.25" customHeight="1">
      <c r="A139" s="65" t="s">
        <v>27</v>
      </c>
      <c r="B139" s="66" t="s">
        <v>28</v>
      </c>
      <c r="C139" s="67" t="s">
        <v>29</v>
      </c>
      <c r="D139" s="68" t="s">
        <v>30</v>
      </c>
      <c r="E139" s="106" t="s">
        <v>31</v>
      </c>
      <c r="F139" s="107" t="s">
        <v>32</v>
      </c>
      <c r="H139" s="55"/>
    </row>
    <row r="140" spans="1:7" ht="13.5" customHeight="1">
      <c r="A140" s="71"/>
      <c r="B140" s="72"/>
      <c r="C140" s="48"/>
      <c r="D140" s="73"/>
      <c r="E140" s="104"/>
      <c r="F140" s="104"/>
      <c r="G140" s="37"/>
    </row>
    <row r="141" spans="1:7" ht="39" customHeight="1">
      <c r="A141" s="5" t="s">
        <v>23</v>
      </c>
      <c r="B141" s="33" t="s">
        <v>67</v>
      </c>
      <c r="C141" s="6"/>
      <c r="D141" s="7"/>
      <c r="E141" s="97"/>
      <c r="F141" s="97"/>
      <c r="G141" s="3"/>
    </row>
    <row r="142" spans="1:7" ht="54" customHeight="1">
      <c r="A142" s="5"/>
      <c r="B142" s="33" t="s">
        <v>68</v>
      </c>
      <c r="C142" s="6"/>
      <c r="D142" s="7"/>
      <c r="E142" s="97"/>
      <c r="F142" s="97"/>
      <c r="G142" s="3"/>
    </row>
    <row r="143" spans="1:7" ht="27" customHeight="1">
      <c r="A143" s="5"/>
      <c r="B143" s="33" t="s">
        <v>61</v>
      </c>
      <c r="C143" s="6"/>
      <c r="D143" s="7"/>
      <c r="E143" s="97"/>
      <c r="F143" s="97"/>
      <c r="G143" s="3"/>
    </row>
    <row r="144" spans="1:7" ht="90" customHeight="1">
      <c r="A144" s="5"/>
      <c r="B144" s="96" t="s">
        <v>62</v>
      </c>
      <c r="C144" s="6"/>
      <c r="D144" s="7"/>
      <c r="E144" s="97"/>
      <c r="F144" s="97"/>
      <c r="G144" s="3"/>
    </row>
    <row r="145" spans="1:7" ht="78" customHeight="1">
      <c r="A145" s="5"/>
      <c r="B145" s="96" t="s">
        <v>63</v>
      </c>
      <c r="C145" s="6"/>
      <c r="D145" s="7"/>
      <c r="E145" s="97"/>
      <c r="F145" s="97"/>
      <c r="G145" s="3"/>
    </row>
    <row r="146" spans="1:7" ht="27" customHeight="1">
      <c r="A146" s="5"/>
      <c r="B146" s="33" t="s">
        <v>64</v>
      </c>
      <c r="C146" s="6"/>
      <c r="D146" s="7"/>
      <c r="E146" s="97"/>
      <c r="F146" s="97"/>
      <c r="G146" s="3"/>
    </row>
    <row r="147" spans="1:7" ht="27" customHeight="1">
      <c r="A147" s="5"/>
      <c r="B147" s="33" t="s">
        <v>65</v>
      </c>
      <c r="C147" s="6"/>
      <c r="D147" s="7"/>
      <c r="E147" s="97"/>
      <c r="F147" s="97"/>
      <c r="G147" s="3"/>
    </row>
    <row r="148" spans="1:7" ht="15" customHeight="1">
      <c r="A148" s="5"/>
      <c r="B148" s="33" t="s">
        <v>66</v>
      </c>
      <c r="C148" s="6" t="s">
        <v>13</v>
      </c>
      <c r="D148" s="7">
        <v>28</v>
      </c>
      <c r="E148" s="97">
        <v>0</v>
      </c>
      <c r="F148" s="97">
        <f>D148*E148</f>
        <v>0</v>
      </c>
      <c r="G148" s="3"/>
    </row>
    <row r="149" spans="1:7" ht="15" customHeight="1">
      <c r="A149" s="5"/>
      <c r="B149" s="33"/>
      <c r="C149" s="6"/>
      <c r="D149" s="7"/>
      <c r="E149" s="97"/>
      <c r="F149" s="97"/>
      <c r="G149" s="3"/>
    </row>
    <row r="150" spans="1:13" s="78" customFormat="1" ht="12.75" customHeight="1">
      <c r="A150" s="87"/>
      <c r="B150" s="88"/>
      <c r="C150" s="89"/>
      <c r="D150" s="92"/>
      <c r="E150" s="99"/>
      <c r="F150" s="108"/>
      <c r="G150" s="80"/>
      <c r="H150" s="91"/>
      <c r="I150" s="75"/>
      <c r="J150" s="75"/>
      <c r="K150" s="76"/>
      <c r="L150" s="77"/>
      <c r="M150" s="77"/>
    </row>
    <row r="151" spans="1:6" ht="66" customHeight="1">
      <c r="A151" s="5">
        <v>5</v>
      </c>
      <c r="B151" s="33" t="s">
        <v>69</v>
      </c>
      <c r="C151" s="6" t="s">
        <v>33</v>
      </c>
      <c r="D151" s="47">
        <v>2</v>
      </c>
      <c r="E151" s="109">
        <v>0</v>
      </c>
      <c r="F151" s="109">
        <f>D151*E151</f>
        <v>0</v>
      </c>
    </row>
    <row r="152" spans="1:7" ht="12.75" customHeight="1">
      <c r="A152" s="5"/>
      <c r="B152" s="33"/>
      <c r="C152" s="6"/>
      <c r="D152" s="7"/>
      <c r="E152" s="97"/>
      <c r="F152" s="97"/>
      <c r="G152" s="3"/>
    </row>
    <row r="153" spans="1:8" ht="12.75">
      <c r="A153" s="28"/>
      <c r="B153" s="34" t="s">
        <v>10</v>
      </c>
      <c r="C153" s="29"/>
      <c r="D153" s="30"/>
      <c r="E153" s="102"/>
      <c r="F153" s="103">
        <f>SUM(F122:F152)</f>
        <v>0</v>
      </c>
      <c r="G153" s="37"/>
      <c r="H153" s="38"/>
    </row>
    <row r="154" spans="1:8" ht="12.75">
      <c r="A154" s="71"/>
      <c r="B154" s="72"/>
      <c r="C154" s="48"/>
      <c r="D154" s="73"/>
      <c r="E154" s="104"/>
      <c r="F154" s="105"/>
      <c r="G154" s="37"/>
      <c r="H154" s="38"/>
    </row>
    <row r="155" spans="1:8" s="56" customFormat="1" ht="12" customHeight="1">
      <c r="A155" s="49"/>
      <c r="B155" s="64"/>
      <c r="C155" s="51"/>
      <c r="D155" s="52"/>
      <c r="E155" s="101"/>
      <c r="F155" s="99"/>
      <c r="G155" s="54"/>
      <c r="H155" s="55"/>
    </row>
    <row r="156" spans="1:8" s="56" customFormat="1" ht="28.5" customHeight="1">
      <c r="A156" s="65" t="s">
        <v>27</v>
      </c>
      <c r="B156" s="66" t="s">
        <v>28</v>
      </c>
      <c r="C156" s="67" t="s">
        <v>29</v>
      </c>
      <c r="D156" s="68" t="s">
        <v>30</v>
      </c>
      <c r="E156" s="106" t="s">
        <v>31</v>
      </c>
      <c r="F156" s="107" t="s">
        <v>32</v>
      </c>
      <c r="H156" s="55"/>
    </row>
    <row r="157" spans="1:7" ht="12" customHeight="1">
      <c r="A157" s="71"/>
      <c r="B157" s="72"/>
      <c r="C157" s="48"/>
      <c r="D157" s="73"/>
      <c r="E157" s="104"/>
      <c r="F157" s="104"/>
      <c r="G157" s="37"/>
    </row>
    <row r="158" spans="1:7" ht="12.75">
      <c r="A158" s="5" t="s">
        <v>3</v>
      </c>
      <c r="B158" s="33" t="s">
        <v>4</v>
      </c>
      <c r="C158" s="6"/>
      <c r="D158" s="7"/>
      <c r="E158" s="97"/>
      <c r="F158" s="97"/>
      <c r="G158" s="3"/>
    </row>
    <row r="159" spans="1:7" ht="12" customHeight="1">
      <c r="A159" s="5"/>
      <c r="B159" s="33"/>
      <c r="C159" s="6"/>
      <c r="D159" s="7"/>
      <c r="E159" s="97"/>
      <c r="F159" s="97"/>
      <c r="G159" s="3"/>
    </row>
    <row r="160" spans="1:7" ht="66" customHeight="1">
      <c r="A160" s="5" t="s">
        <v>6</v>
      </c>
      <c r="B160" s="33" t="s">
        <v>73</v>
      </c>
      <c r="C160" s="6"/>
      <c r="D160" s="7"/>
      <c r="E160" s="97"/>
      <c r="F160" s="97"/>
      <c r="G160" s="3"/>
    </row>
    <row r="161" spans="1:7" ht="15" customHeight="1">
      <c r="A161" s="5"/>
      <c r="B161" s="33" t="s">
        <v>35</v>
      </c>
      <c r="C161" s="6"/>
      <c r="D161" s="7"/>
      <c r="E161" s="97"/>
      <c r="F161" s="97"/>
      <c r="G161" s="3"/>
    </row>
    <row r="162" spans="1:7" ht="12.75" customHeight="1">
      <c r="A162" s="5"/>
      <c r="B162" s="33" t="s">
        <v>11</v>
      </c>
      <c r="C162" s="6" t="s">
        <v>9</v>
      </c>
      <c r="D162" s="42">
        <v>290</v>
      </c>
      <c r="E162" s="97">
        <v>0</v>
      </c>
      <c r="F162" s="97">
        <f>D162*E162</f>
        <v>0</v>
      </c>
      <c r="G162" s="3"/>
    </row>
    <row r="163" spans="1:7" ht="12" customHeight="1">
      <c r="A163" s="5"/>
      <c r="B163" s="33"/>
      <c r="C163" s="6"/>
      <c r="D163" s="42"/>
      <c r="E163" s="97"/>
      <c r="F163" s="97"/>
      <c r="G163" s="3"/>
    </row>
    <row r="164" spans="1:8" s="56" customFormat="1" ht="39" customHeight="1">
      <c r="A164" s="70" t="s">
        <v>8</v>
      </c>
      <c r="B164" s="64" t="s">
        <v>38</v>
      </c>
      <c r="C164" s="51"/>
      <c r="D164" s="52"/>
      <c r="E164" s="101"/>
      <c r="F164" s="99"/>
      <c r="G164" s="54"/>
      <c r="H164" s="55"/>
    </row>
    <row r="165" spans="1:8" s="56" customFormat="1" ht="78" customHeight="1">
      <c r="A165" s="49"/>
      <c r="B165" s="64" t="s">
        <v>39</v>
      </c>
      <c r="C165" s="51"/>
      <c r="D165" s="52"/>
      <c r="E165" s="101"/>
      <c r="F165" s="99"/>
      <c r="G165" s="54"/>
      <c r="H165" s="55"/>
    </row>
    <row r="166" spans="1:8" s="56" customFormat="1" ht="13.5" customHeight="1">
      <c r="A166" s="49"/>
      <c r="B166" s="64" t="s">
        <v>40</v>
      </c>
      <c r="C166" s="51" t="s">
        <v>13</v>
      </c>
      <c r="D166" s="90">
        <v>410</v>
      </c>
      <c r="E166" s="99">
        <v>0</v>
      </c>
      <c r="F166" s="99">
        <f>D166*E166</f>
        <v>0</v>
      </c>
      <c r="G166" s="54"/>
      <c r="H166" s="55"/>
    </row>
    <row r="167" spans="1:8" s="56" customFormat="1" ht="12.75" customHeight="1">
      <c r="A167" s="49"/>
      <c r="B167" s="64"/>
      <c r="C167" s="51"/>
      <c r="D167" s="52"/>
      <c r="E167" s="101"/>
      <c r="F167" s="99"/>
      <c r="G167" s="54"/>
      <c r="H167" s="55"/>
    </row>
    <row r="168" spans="1:7" ht="54" customHeight="1">
      <c r="A168" s="5" t="s">
        <v>22</v>
      </c>
      <c r="B168" s="33" t="s">
        <v>70</v>
      </c>
      <c r="C168" s="6"/>
      <c r="D168" s="7"/>
      <c r="E168" s="97"/>
      <c r="F168" s="97"/>
      <c r="G168" s="3"/>
    </row>
    <row r="169" spans="1:7" ht="12.75" customHeight="1">
      <c r="A169" s="5"/>
      <c r="B169" s="33" t="s">
        <v>71</v>
      </c>
      <c r="C169" s="6" t="s">
        <v>7</v>
      </c>
      <c r="D169" s="42">
        <v>302</v>
      </c>
      <c r="E169" s="97">
        <v>0</v>
      </c>
      <c r="F169" s="97">
        <f>SUM(D169*E169)</f>
        <v>0</v>
      </c>
      <c r="G169" s="3"/>
    </row>
    <row r="170" spans="1:7" ht="12" customHeight="1">
      <c r="A170" s="5"/>
      <c r="B170" s="33"/>
      <c r="C170" s="6"/>
      <c r="D170" s="14"/>
      <c r="E170" s="97"/>
      <c r="F170" s="97"/>
      <c r="G170" s="3"/>
    </row>
    <row r="171" spans="1:7" ht="14.25" customHeight="1">
      <c r="A171" s="28"/>
      <c r="B171" s="34" t="s">
        <v>10</v>
      </c>
      <c r="C171" s="29"/>
      <c r="D171" s="30"/>
      <c r="E171" s="102"/>
      <c r="F171" s="102">
        <f>SUM(F160:F170)</f>
        <v>0</v>
      </c>
      <c r="G171" s="37"/>
    </row>
    <row r="172" spans="1:6" ht="30" customHeight="1">
      <c r="A172" s="5"/>
      <c r="B172" s="33"/>
      <c r="C172" s="6"/>
      <c r="D172" s="7"/>
      <c r="E172" s="3"/>
      <c r="F172" s="3"/>
    </row>
    <row r="173" ht="13.5" customHeight="1">
      <c r="B173" s="12" t="s">
        <v>17</v>
      </c>
    </row>
    <row r="174" ht="18" customHeight="1">
      <c r="B174" s="39"/>
    </row>
    <row r="175" spans="2:5" ht="15" customHeight="1">
      <c r="B175" s="138"/>
      <c r="C175" s="138"/>
      <c r="D175" s="138"/>
      <c r="E175" s="138"/>
    </row>
    <row r="176" spans="2:5" ht="13.5" customHeight="1">
      <c r="B176" s="61"/>
      <c r="C176" s="6"/>
      <c r="D176" s="7"/>
      <c r="E176" s="3"/>
    </row>
    <row r="177" spans="2:5" ht="13.5" customHeight="1">
      <c r="B177" s="15"/>
      <c r="C177" s="6"/>
      <c r="D177" s="7"/>
      <c r="E177" s="3"/>
    </row>
    <row r="178" spans="2:5" ht="13.5" customHeight="1">
      <c r="B178" s="15"/>
      <c r="C178" s="6"/>
      <c r="D178" s="7"/>
      <c r="E178" s="3"/>
    </row>
    <row r="179" ht="12.75">
      <c r="B179" s="13"/>
    </row>
    <row r="180" ht="32.25" customHeight="1">
      <c r="B180" s="61" t="s">
        <v>12</v>
      </c>
    </row>
    <row r="181" spans="1:6" ht="12.75">
      <c r="A181" s="2" t="s">
        <v>1</v>
      </c>
      <c r="B181" s="61" t="s">
        <v>37</v>
      </c>
      <c r="F181" s="109">
        <f>F116</f>
        <v>0</v>
      </c>
    </row>
    <row r="182" spans="2:6" ht="12.75">
      <c r="B182" s="61"/>
      <c r="F182" s="109"/>
    </row>
    <row r="183" spans="1:6" ht="12.75">
      <c r="A183" s="2" t="s">
        <v>2</v>
      </c>
      <c r="B183" s="61" t="s">
        <v>36</v>
      </c>
      <c r="F183" s="109">
        <f>F153</f>
        <v>0</v>
      </c>
    </row>
    <row r="184" spans="2:6" ht="12.75">
      <c r="B184" s="61"/>
      <c r="F184" s="109"/>
    </row>
    <row r="185" spans="1:6" ht="12.75">
      <c r="A185" s="2" t="s">
        <v>3</v>
      </c>
      <c r="B185" s="61" t="s">
        <v>4</v>
      </c>
      <c r="F185" s="109">
        <f>F171</f>
        <v>0</v>
      </c>
    </row>
    <row r="186" spans="2:6" ht="12.75">
      <c r="B186" s="61"/>
      <c r="F186" s="109"/>
    </row>
    <row r="187" spans="2:6" ht="12.75">
      <c r="B187" s="61"/>
      <c r="F187" s="109"/>
    </row>
    <row r="188" spans="1:7" ht="12.75">
      <c r="A188" s="16"/>
      <c r="B188" s="62" t="s">
        <v>10</v>
      </c>
      <c r="C188" s="17"/>
      <c r="D188" s="18"/>
      <c r="E188" s="19"/>
      <c r="F188" s="110">
        <f>SUM(F181:F187)</f>
        <v>0</v>
      </c>
      <c r="G188" s="38"/>
    </row>
    <row r="189" spans="1:6" ht="13.5" thickBot="1">
      <c r="A189" s="20"/>
      <c r="B189" s="63" t="s">
        <v>18</v>
      </c>
      <c r="C189" s="21"/>
      <c r="D189" s="22"/>
      <c r="E189" s="23"/>
      <c r="F189" s="111">
        <f>F188*0.25</f>
        <v>0</v>
      </c>
    </row>
    <row r="190" spans="1:6" ht="13.5" thickBot="1">
      <c r="A190" s="24"/>
      <c r="B190" s="41" t="s">
        <v>20</v>
      </c>
      <c r="C190" s="25"/>
      <c r="D190" s="26"/>
      <c r="E190" s="27"/>
      <c r="F190" s="112">
        <f>SUM(F188:F189)</f>
        <v>0</v>
      </c>
    </row>
    <row r="191" spans="1:5" ht="12.75">
      <c r="A191" s="114"/>
      <c r="D191" s="115"/>
      <c r="E191" s="116"/>
    </row>
    <row r="192" spans="1:5" ht="12.75">
      <c r="A192" s="114"/>
      <c r="D192" s="115"/>
      <c r="E192" s="116"/>
    </row>
    <row r="193" spans="1:5" ht="12.75">
      <c r="A193" s="114"/>
      <c r="D193" s="115"/>
      <c r="E193" s="116"/>
    </row>
    <row r="194" spans="1:6" ht="15.75">
      <c r="A194" s="132" t="s">
        <v>87</v>
      </c>
      <c r="B194" s="133"/>
      <c r="C194" s="133"/>
      <c r="D194" s="133"/>
      <c r="E194" s="133"/>
      <c r="F194" s="134"/>
    </row>
    <row r="195" spans="1:6" ht="15.75">
      <c r="A195" s="135" t="s">
        <v>88</v>
      </c>
      <c r="B195" s="136"/>
      <c r="C195" s="136"/>
      <c r="D195" s="136"/>
      <c r="E195" s="136"/>
      <c r="F195" s="137"/>
    </row>
    <row r="196" spans="1:6" ht="15.75">
      <c r="A196" s="135" t="s">
        <v>89</v>
      </c>
      <c r="B196" s="136"/>
      <c r="C196" s="136"/>
      <c r="D196" s="136"/>
      <c r="E196" s="136"/>
      <c r="F196" s="137"/>
    </row>
    <row r="197" spans="1:6" ht="15.75">
      <c r="A197" s="135" t="s">
        <v>90</v>
      </c>
      <c r="B197" s="136"/>
      <c r="C197" s="136"/>
      <c r="D197" s="136"/>
      <c r="E197" s="136"/>
      <c r="F197" s="137"/>
    </row>
    <row r="198" spans="1:6" ht="15.75">
      <c r="A198" s="135" t="s">
        <v>91</v>
      </c>
      <c r="B198" s="136"/>
      <c r="C198" s="136"/>
      <c r="D198" s="136"/>
      <c r="E198" s="136"/>
      <c r="F198" s="137"/>
    </row>
    <row r="199" spans="1:6" ht="15.75">
      <c r="A199" s="135" t="s">
        <v>92</v>
      </c>
      <c r="B199" s="136"/>
      <c r="C199" s="136"/>
      <c r="D199" s="136"/>
      <c r="E199" s="136"/>
      <c r="F199" s="137"/>
    </row>
    <row r="200" spans="1:6" ht="15.75">
      <c r="A200" s="117"/>
      <c r="B200" s="117"/>
      <c r="C200" s="118"/>
      <c r="D200" s="118"/>
      <c r="E200" s="118"/>
      <c r="F200" s="118"/>
    </row>
    <row r="201" spans="1:6" ht="15.75">
      <c r="A201" s="117"/>
      <c r="B201" s="117"/>
      <c r="C201" s="118"/>
      <c r="D201" s="118"/>
      <c r="E201" s="118"/>
      <c r="F201" s="118"/>
    </row>
    <row r="202" spans="1:6" ht="15">
      <c r="A202" s="119"/>
      <c r="B202" s="128"/>
      <c r="C202" s="129"/>
      <c r="D202" s="120"/>
      <c r="E202" s="121"/>
      <c r="F202" s="122"/>
    </row>
    <row r="203" spans="1:6" ht="15">
      <c r="A203" s="119"/>
      <c r="B203" s="123"/>
      <c r="C203" s="119"/>
      <c r="D203" s="120"/>
      <c r="E203" s="121"/>
      <c r="F203" s="122"/>
    </row>
    <row r="204" spans="1:6" ht="15">
      <c r="A204" s="119"/>
      <c r="B204" s="123"/>
      <c r="C204" s="119"/>
      <c r="D204" s="120"/>
      <c r="E204" s="121"/>
      <c r="F204" s="122"/>
    </row>
    <row r="205" spans="1:6" ht="15">
      <c r="A205" s="119"/>
      <c r="B205" s="123"/>
      <c r="C205" s="119"/>
      <c r="D205" s="120"/>
      <c r="E205" s="121"/>
      <c r="F205" s="122"/>
    </row>
    <row r="206" spans="1:6" ht="15">
      <c r="A206" s="119"/>
      <c r="B206" s="123"/>
      <c r="C206" s="119"/>
      <c r="D206" s="120"/>
      <c r="E206" s="121"/>
      <c r="F206" s="122"/>
    </row>
    <row r="207" spans="1:6" ht="15">
      <c r="A207" s="119"/>
      <c r="B207" s="124"/>
      <c r="C207" s="119"/>
      <c r="D207" s="120"/>
      <c r="E207" s="121"/>
      <c r="F207" s="122"/>
    </row>
    <row r="208" spans="1:6" ht="45">
      <c r="A208" s="125"/>
      <c r="B208" s="126" t="s">
        <v>93</v>
      </c>
      <c r="C208" s="127" t="s">
        <v>94</v>
      </c>
      <c r="D208" s="130" t="s">
        <v>95</v>
      </c>
      <c r="E208" s="131"/>
      <c r="F208" s="131"/>
    </row>
    <row r="209" spans="1:5" ht="12.75">
      <c r="A209" s="114"/>
      <c r="D209" s="115"/>
      <c r="E209" s="116"/>
    </row>
    <row r="210" spans="1:5" ht="12.75">
      <c r="A210" s="114"/>
      <c r="D210" s="115"/>
      <c r="E210" s="116"/>
    </row>
    <row r="211" spans="1:5" ht="12.75">
      <c r="A211" s="114"/>
      <c r="D211" s="115"/>
      <c r="E211" s="116"/>
    </row>
  </sheetData>
  <sheetProtection/>
  <protectedRanges>
    <protectedRange sqref="E194:E201" name="Raspon1_1_1_1"/>
  </protectedRanges>
  <mergeCells count="22">
    <mergeCell ref="C1:E1"/>
    <mergeCell ref="C2:E2"/>
    <mergeCell ref="C3:E3"/>
    <mergeCell ref="C4:E4"/>
    <mergeCell ref="B13:D13"/>
    <mergeCell ref="B18:D18"/>
    <mergeCell ref="B64:F64"/>
    <mergeCell ref="B175:E175"/>
    <mergeCell ref="B26:D26"/>
    <mergeCell ref="B66:F66"/>
    <mergeCell ref="B15:D15"/>
    <mergeCell ref="B27:F27"/>
    <mergeCell ref="B24:E24"/>
    <mergeCell ref="B25:E25"/>
    <mergeCell ref="B202:C202"/>
    <mergeCell ref="D208:F208"/>
    <mergeCell ref="A194:F194"/>
    <mergeCell ref="A195:F195"/>
    <mergeCell ref="A196:F196"/>
    <mergeCell ref="A197:F197"/>
    <mergeCell ref="A198:F198"/>
    <mergeCell ref="A199:F199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5" manualBreakCount="5">
    <brk id="88" max="5" man="1"/>
    <brk id="117" max="5" man="1"/>
    <brk id="137" max="5" man="1"/>
    <brk id="154" max="5" man="1"/>
    <brk id="17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2020-05-11T11:47:20Z</cp:lastPrinted>
  <dcterms:created xsi:type="dcterms:W3CDTF">2000-10-31T16:08:00Z</dcterms:created>
  <dcterms:modified xsi:type="dcterms:W3CDTF">2021-01-12T11:47:11Z</dcterms:modified>
  <cp:category/>
  <cp:version/>
  <cp:contentType/>
  <cp:contentStatus/>
</cp:coreProperties>
</file>